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s17marny1\Desktop\Privat, ikke skole relatert\"/>
    </mc:Choice>
  </mc:AlternateContent>
  <bookViews>
    <workbookView xWindow="0" yWindow="0" windowWidth="17250" windowHeight="5655" tabRatio="294" xr2:uid="{00000000-000D-0000-FFFF-FFFF00000000}"/>
  </bookViews>
  <sheets>
    <sheet name="2018" sheetId="1" r:id="rId1"/>
  </sheets>
  <calcPr calcId="179016"/>
</workbook>
</file>

<file path=xl/calcChain.xml><?xml version="1.0" encoding="utf-8"?>
<calcChain xmlns="http://schemas.openxmlformats.org/spreadsheetml/2006/main">
  <c r="Z29" i="1" l="1"/>
  <c r="U13" i="1"/>
  <c r="U12" i="1"/>
  <c r="U11" i="1"/>
  <c r="U10" i="1"/>
  <c r="U28" i="1"/>
  <c r="U27" i="1"/>
  <c r="U26" i="1"/>
  <c r="U25" i="1"/>
  <c r="U24" i="1"/>
  <c r="U23" i="1"/>
  <c r="U22" i="1"/>
  <c r="U21" i="1"/>
  <c r="U20" i="1"/>
  <c r="U19" i="1"/>
  <c r="U18" i="1"/>
  <c r="U17" i="1"/>
  <c r="U3" i="1"/>
  <c r="U4" i="1"/>
  <c r="U5" i="1"/>
  <c r="U6" i="1"/>
  <c r="U7" i="1"/>
  <c r="U8" i="1"/>
  <c r="U9" i="1"/>
  <c r="U14" i="1"/>
  <c r="U15" i="1"/>
  <c r="U16" i="1"/>
  <c r="Y10" i="1"/>
  <c r="Y13" i="1"/>
  <c r="Y11" i="1"/>
  <c r="X23" i="1"/>
  <c r="X24" i="1"/>
  <c r="V13" i="1"/>
  <c r="X16" i="1"/>
  <c r="V12" i="1"/>
  <c r="V17" i="1"/>
  <c r="X14" i="1"/>
  <c r="X20" i="1"/>
  <c r="X19" i="1"/>
  <c r="V24" i="1"/>
  <c r="W4" i="1"/>
  <c r="V5" i="1"/>
  <c r="V11" i="1"/>
  <c r="W9" i="1"/>
  <c r="V23" i="1"/>
  <c r="V20" i="1"/>
  <c r="W8" i="1"/>
  <c r="V28" i="1"/>
  <c r="V27" i="1"/>
  <c r="V9" i="1"/>
  <c r="V25" i="1"/>
  <c r="W3" i="1"/>
  <c r="V15" i="1"/>
  <c r="W6" i="1"/>
  <c r="V8" i="1"/>
  <c r="V18" i="1"/>
  <c r="V10" i="1"/>
  <c r="V14" i="1"/>
  <c r="V26" i="1"/>
  <c r="X22" i="1"/>
  <c r="X18" i="1"/>
  <c r="X27" i="1"/>
  <c r="Y12" i="1"/>
  <c r="V4" i="1"/>
  <c r="X25" i="1"/>
  <c r="X17" i="1"/>
  <c r="X26" i="1"/>
  <c r="X15" i="1"/>
  <c r="V19" i="1"/>
  <c r="W5" i="1"/>
  <c r="V6" i="1"/>
  <c r="V16" i="1"/>
  <c r="V21" i="1"/>
  <c r="W7" i="1"/>
  <c r="V22" i="1"/>
  <c r="V7" i="1"/>
  <c r="V3" i="1"/>
  <c r="X21" i="1"/>
  <c r="X28" i="1"/>
</calcChain>
</file>

<file path=xl/sharedStrings.xml><?xml version="1.0" encoding="utf-8"?>
<sst xmlns="http://schemas.openxmlformats.org/spreadsheetml/2006/main" count="125" uniqueCount="82">
  <si>
    <t>Patruljenr.</t>
  </si>
  <si>
    <t>Patrulje</t>
  </si>
  <si>
    <t>Gruppe</t>
  </si>
  <si>
    <t>Post.1</t>
  </si>
  <si>
    <t>Post.2</t>
  </si>
  <si>
    <t>Post.3</t>
  </si>
  <si>
    <t>Post.4</t>
  </si>
  <si>
    <t>Post.5</t>
  </si>
  <si>
    <t>Post.6</t>
  </si>
  <si>
    <t>Post.7</t>
  </si>
  <si>
    <t>Post.8</t>
  </si>
  <si>
    <t>Post.9</t>
  </si>
  <si>
    <t>Post.10</t>
  </si>
  <si>
    <t>Post.11</t>
  </si>
  <si>
    <t>Post.12</t>
  </si>
  <si>
    <t>Post.13</t>
  </si>
  <si>
    <t>Post.14</t>
  </si>
  <si>
    <t>Post.15</t>
  </si>
  <si>
    <t>Totalt</t>
  </si>
  <si>
    <t>Plass totalt</t>
  </si>
  <si>
    <t>Plass A-A</t>
  </si>
  <si>
    <t>Plass S</t>
  </si>
  <si>
    <t>Plass KM</t>
  </si>
  <si>
    <t>01.</t>
  </si>
  <si>
    <t>Piraiane</t>
  </si>
  <si>
    <t>7.Kr.sand Sjø 1.mannskap</t>
  </si>
  <si>
    <t>S</t>
  </si>
  <si>
    <t>02.</t>
  </si>
  <si>
    <t>Team Gyda</t>
  </si>
  <si>
    <t>03.</t>
  </si>
  <si>
    <t>Jegerene</t>
  </si>
  <si>
    <t>04.</t>
  </si>
  <si>
    <t>Oksøy</t>
  </si>
  <si>
    <t>7.Kr.sand Sjø 2.mannskap</t>
  </si>
  <si>
    <t>05.</t>
  </si>
  <si>
    <t>Grønningen</t>
  </si>
  <si>
    <t>06.</t>
  </si>
  <si>
    <t>Rægane</t>
  </si>
  <si>
    <t>7.Kr.sand Sjø 3.mannskap</t>
  </si>
  <si>
    <t>07.</t>
  </si>
  <si>
    <t>Brannmaneidane</t>
  </si>
  <si>
    <t>08.</t>
  </si>
  <si>
    <t>Sjøpølsane</t>
  </si>
  <si>
    <t>09.</t>
  </si>
  <si>
    <t>Bever</t>
  </si>
  <si>
    <t>Justvik speidergruppe NSF</t>
  </si>
  <si>
    <t>10.</t>
  </si>
  <si>
    <t>Diamanterne</t>
  </si>
  <si>
    <t>11.</t>
  </si>
  <si>
    <t>Rød</t>
  </si>
  <si>
    <t>2. Kristiansand FSK Speidergruppe</t>
  </si>
  <si>
    <t>12.</t>
  </si>
  <si>
    <t>Orange</t>
  </si>
  <si>
    <t>13.</t>
  </si>
  <si>
    <t>Grønn</t>
  </si>
  <si>
    <t>14.</t>
  </si>
  <si>
    <t>Blåmeis</t>
  </si>
  <si>
    <t>Lillesand Speidergruppe</t>
  </si>
  <si>
    <t>15.</t>
  </si>
  <si>
    <t>Rødstrupe</t>
  </si>
  <si>
    <t>16.</t>
  </si>
  <si>
    <t>Småspeider</t>
  </si>
  <si>
    <t>1.Vennesla Speidergruppe</t>
  </si>
  <si>
    <t>17.</t>
  </si>
  <si>
    <t>Ulv</t>
  </si>
  <si>
    <t>18.</t>
  </si>
  <si>
    <t>Elg</t>
  </si>
  <si>
    <t>19.</t>
  </si>
  <si>
    <t>Bagheera</t>
  </si>
  <si>
    <t>Birkenes speidergruppe NSF</t>
  </si>
  <si>
    <t>20.</t>
  </si>
  <si>
    <t>Sporfinner</t>
  </si>
  <si>
    <t>21.</t>
  </si>
  <si>
    <t>Ratsha</t>
  </si>
  <si>
    <t>22.</t>
  </si>
  <si>
    <t>Ugle</t>
  </si>
  <si>
    <t>Kristiansand FSK Speidergruppe</t>
  </si>
  <si>
    <t>23.</t>
  </si>
  <si>
    <t>24.</t>
  </si>
  <si>
    <t>25.</t>
  </si>
  <si>
    <t>Ørn</t>
  </si>
  <si>
    <t>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</si>
</sst>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i/>
      <sz val="12"/>
      <name val="Arial"/>
      <family val="2"/>
    </font>
    <font>
      <b/>
      <i/>
      <sz val="18"/>
      <name val="Arial"/>
      <family val="2"/>
    </font>
    <font>
      <b/>
      <i/>
      <sz val="20"/>
      <name val="Arial"/>
      <family val="2"/>
    </font>
    <font>
      <b/>
      <sz val="18"/>
      <name val="Arial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16" fontId="1" fillId="0" borderId="2" xfId="0" applyNumberFormat="1" applyFont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8" fillId="0" borderId="21" xfId="0" applyFont="1" applyBorder="1" applyAlignment="1">
      <alignment vertical="top" wrapText="1"/>
    </xf>
    <xf numFmtId="0" fontId="2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/>
    <xf numFmtId="164" fontId="4" fillId="0" borderId="12" xfId="0" applyNumberFormat="1" applyFont="1" applyBorder="1"/>
    <xf numFmtId="164" fontId="4" fillId="0" borderId="13" xfId="0" applyNumberFormat="1" applyFont="1" applyBorder="1"/>
    <xf numFmtId="0" fontId="4" fillId="0" borderId="14" xfId="0" applyFont="1" applyBorder="1" applyAlignment="1">
      <alignment horizontal="center"/>
    </xf>
    <xf numFmtId="0" fontId="2" fillId="2" borderId="15" xfId="0" applyFont="1" applyFill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3" borderId="3" xfId="0" applyFont="1" applyFill="1" applyBorder="1"/>
    <xf numFmtId="0" fontId="0" fillId="3" borderId="0" xfId="0" applyFill="1"/>
    <xf numFmtId="0" fontId="5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1" xfId="0" applyFont="1" applyFill="1" applyBorder="1" applyAlignment="1">
      <alignment vertical="top" wrapText="1"/>
    </xf>
    <xf numFmtId="0" fontId="3" fillId="3" borderId="21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/>
    <xf numFmtId="0" fontId="4" fillId="3" borderId="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2" fontId="4" fillId="0" borderId="6" xfId="0" applyNumberFormat="1" applyFont="1" applyBorder="1"/>
    <xf numFmtId="2" fontId="4" fillId="3" borderId="6" xfId="0" applyNumberFormat="1" applyFont="1" applyFill="1" applyBorder="1"/>
    <xf numFmtId="2" fontId="4" fillId="0" borderId="4" xfId="0" applyNumberFormat="1" applyFont="1" applyBorder="1"/>
    <xf numFmtId="2" fontId="4" fillId="3" borderId="4" xfId="0" applyNumberFormat="1" applyFont="1" applyFill="1" applyBorder="1"/>
    <xf numFmtId="16" fontId="1" fillId="0" borderId="0" xfId="0" applyNumberFormat="1" applyFont="1" applyBorder="1"/>
    <xf numFmtId="0" fontId="2" fillId="2" borderId="22" xfId="0" applyFont="1" applyFill="1" applyBorder="1"/>
    <xf numFmtId="2" fontId="4" fillId="0" borderId="3" xfId="0" applyNumberFormat="1" applyFont="1" applyBorder="1"/>
    <xf numFmtId="0" fontId="1" fillId="3" borderId="1" xfId="0" applyFont="1" applyFill="1" applyBorder="1"/>
    <xf numFmtId="0" fontId="3" fillId="0" borderId="23" xfId="0" applyFont="1" applyBorder="1" applyAlignment="1">
      <alignment vertical="top" wrapText="1"/>
    </xf>
    <xf numFmtId="0" fontId="3" fillId="3" borderId="24" xfId="0" applyFont="1" applyFill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9"/>
  <sheetViews>
    <sheetView tabSelected="1" zoomScale="80" zoomScaleNormal="80" workbookViewId="0" xr3:uid="{AEA406A1-0E4B-5B11-9CD5-51D6E497D94C}">
      <selection activeCell="AA11" sqref="AA11"/>
    </sheetView>
  </sheetViews>
  <sheetFormatPr defaultColWidth="11.42578125" defaultRowHeight="12.75"/>
  <cols>
    <col min="1" max="1" width="12.28515625" style="1" customWidth="1"/>
    <col min="2" max="2" width="17.5703125" customWidth="1"/>
    <col min="3" max="3" width="30.28515625" customWidth="1"/>
    <col min="4" max="4" width="5.85546875" customWidth="1"/>
    <col min="5" max="5" width="8.140625" bestFit="1" customWidth="1"/>
    <col min="6" max="6" width="8.85546875" bestFit="1" customWidth="1"/>
    <col min="7" max="8" width="8.28515625" bestFit="1" customWidth="1"/>
    <col min="9" max="13" width="7.85546875" customWidth="1"/>
    <col min="14" max="14" width="9.28515625" style="30" customWidth="1"/>
    <col min="15" max="15" width="10.140625" style="30" customWidth="1"/>
    <col min="16" max="18" width="9.5703125" bestFit="1" customWidth="1"/>
    <col min="19" max="19" width="9.5703125" customWidth="1"/>
    <col min="20" max="20" width="4.42578125" customWidth="1"/>
    <col min="21" max="21" width="10.140625" bestFit="1" customWidth="1"/>
    <col min="22" max="22" width="12.5703125" style="1" customWidth="1"/>
    <col min="23" max="26" width="0" hidden="1" customWidth="1"/>
  </cols>
  <sheetData>
    <row r="1" spans="1:26" ht="15.75" thickBot="1">
      <c r="A1" s="2"/>
      <c r="B1" s="3"/>
      <c r="C1" s="3"/>
      <c r="D1" s="3"/>
      <c r="E1" s="4"/>
      <c r="F1" s="5"/>
      <c r="G1" s="6"/>
      <c r="H1" s="5"/>
      <c r="I1" s="5"/>
      <c r="J1" s="5"/>
      <c r="K1" s="5"/>
      <c r="L1" s="5"/>
      <c r="M1" s="5"/>
      <c r="N1" s="29"/>
      <c r="O1" s="50"/>
      <c r="P1" s="5"/>
      <c r="Q1" s="5"/>
      <c r="R1" s="5"/>
      <c r="S1" s="6"/>
      <c r="T1" s="47"/>
      <c r="U1" s="3"/>
      <c r="V1" s="2"/>
    </row>
    <row r="2" spans="1:26" ht="21.95" customHeight="1" thickBot="1">
      <c r="A2" s="7" t="s">
        <v>0</v>
      </c>
      <c r="B2" s="7" t="s">
        <v>1</v>
      </c>
      <c r="C2" s="8" t="s">
        <v>2</v>
      </c>
      <c r="D2" s="10"/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9" t="s">
        <v>13</v>
      </c>
      <c r="P2" s="9" t="s">
        <v>14</v>
      </c>
      <c r="Q2" s="9" t="s">
        <v>15</v>
      </c>
      <c r="R2" s="9" t="s">
        <v>16</v>
      </c>
      <c r="S2" s="9" t="s">
        <v>17</v>
      </c>
      <c r="T2" s="48"/>
      <c r="U2" s="19" t="s">
        <v>18</v>
      </c>
      <c r="V2" s="20" t="s">
        <v>19</v>
      </c>
      <c r="W2" s="21" t="s">
        <v>20</v>
      </c>
      <c r="X2" s="22" t="s">
        <v>21</v>
      </c>
      <c r="Y2" s="26" t="s">
        <v>22</v>
      </c>
    </row>
    <row r="3" spans="1:26" ht="21.95" customHeight="1" thickBot="1">
      <c r="A3" s="11" t="s">
        <v>23</v>
      </c>
      <c r="B3" s="12" t="s">
        <v>24</v>
      </c>
      <c r="C3" s="12" t="s">
        <v>25</v>
      </c>
      <c r="D3" s="13" t="s">
        <v>26</v>
      </c>
      <c r="E3" s="43">
        <v>9</v>
      </c>
      <c r="F3" s="44">
        <v>10</v>
      </c>
      <c r="G3" s="45">
        <v>10</v>
      </c>
      <c r="H3" s="45">
        <v>11</v>
      </c>
      <c r="I3" s="45">
        <v>9</v>
      </c>
      <c r="J3" s="45">
        <v>10</v>
      </c>
      <c r="K3" s="45">
        <v>8</v>
      </c>
      <c r="L3" s="45">
        <v>10</v>
      </c>
      <c r="M3" s="45">
        <v>3</v>
      </c>
      <c r="N3" s="46">
        <v>11.5</v>
      </c>
      <c r="O3" s="46">
        <v>11</v>
      </c>
      <c r="P3" s="45">
        <v>10</v>
      </c>
      <c r="Q3" s="45">
        <v>7</v>
      </c>
      <c r="R3" s="45">
        <v>12</v>
      </c>
      <c r="S3" s="45">
        <v>9</v>
      </c>
      <c r="T3" s="43"/>
      <c r="U3" s="23">
        <f t="shared" ref="U3:U28" si="0">SUM(E3:S3)</f>
        <v>140.5</v>
      </c>
      <c r="V3" s="17">
        <f t="shared" ref="V3:V28" si="1">RANK(U3,U$3:U$28)</f>
        <v>16</v>
      </c>
      <c r="W3" s="34">
        <f t="shared" ref="W3:W9" si="2">RANK(U3,U$3:U$9)</f>
        <v>6</v>
      </c>
      <c r="X3" s="17"/>
      <c r="Y3" s="27"/>
      <c r="Z3" s="35">
        <v>5</v>
      </c>
    </row>
    <row r="4" spans="1:26" ht="21.95" customHeight="1" thickBot="1">
      <c r="A4" s="14" t="s">
        <v>27</v>
      </c>
      <c r="B4" s="15" t="s">
        <v>28</v>
      </c>
      <c r="C4" s="12" t="s">
        <v>25</v>
      </c>
      <c r="D4" s="16" t="s">
        <v>26</v>
      </c>
      <c r="E4" s="43">
        <v>11</v>
      </c>
      <c r="F4" s="44">
        <v>11</v>
      </c>
      <c r="G4" s="45">
        <v>12</v>
      </c>
      <c r="H4" s="45">
        <v>8</v>
      </c>
      <c r="I4" s="45">
        <v>10</v>
      </c>
      <c r="J4" s="45">
        <v>10</v>
      </c>
      <c r="K4" s="45">
        <v>10</v>
      </c>
      <c r="L4" s="45">
        <v>9</v>
      </c>
      <c r="M4" s="45">
        <v>3</v>
      </c>
      <c r="N4" s="46">
        <v>10.5</v>
      </c>
      <c r="O4" s="46">
        <v>12</v>
      </c>
      <c r="P4" s="45">
        <v>10</v>
      </c>
      <c r="Q4" s="45">
        <v>7.5</v>
      </c>
      <c r="R4" s="45">
        <v>8</v>
      </c>
      <c r="S4" s="45">
        <v>5</v>
      </c>
      <c r="T4" s="43"/>
      <c r="U4" s="23">
        <f t="shared" si="0"/>
        <v>137</v>
      </c>
      <c r="V4" s="17">
        <f t="shared" si="1"/>
        <v>19</v>
      </c>
      <c r="W4" s="34">
        <f t="shared" si="2"/>
        <v>7</v>
      </c>
      <c r="X4" s="17"/>
      <c r="Y4" s="27"/>
      <c r="Z4" s="35">
        <v>9</v>
      </c>
    </row>
    <row r="5" spans="1:26" ht="21.95" customHeight="1" thickBot="1">
      <c r="A5" s="14" t="s">
        <v>29</v>
      </c>
      <c r="B5" s="15" t="s">
        <v>30</v>
      </c>
      <c r="C5" s="12" t="s">
        <v>25</v>
      </c>
      <c r="D5" s="16" t="s">
        <v>26</v>
      </c>
      <c r="E5" s="43">
        <v>11</v>
      </c>
      <c r="F5" s="44">
        <v>10</v>
      </c>
      <c r="G5" s="45">
        <v>12</v>
      </c>
      <c r="H5" s="45">
        <v>10</v>
      </c>
      <c r="I5" s="45">
        <v>9</v>
      </c>
      <c r="J5" s="45">
        <v>10</v>
      </c>
      <c r="K5" s="45">
        <v>10</v>
      </c>
      <c r="L5" s="45">
        <v>11</v>
      </c>
      <c r="M5" s="45">
        <v>5</v>
      </c>
      <c r="N5" s="46">
        <v>11.5</v>
      </c>
      <c r="O5" s="46">
        <v>12</v>
      </c>
      <c r="P5" s="45">
        <v>11</v>
      </c>
      <c r="Q5" s="45">
        <v>12</v>
      </c>
      <c r="R5" s="45">
        <v>12</v>
      </c>
      <c r="S5" s="45">
        <v>7</v>
      </c>
      <c r="T5" s="43"/>
      <c r="U5" s="23">
        <f t="shared" si="0"/>
        <v>153.5</v>
      </c>
      <c r="V5" s="17">
        <f t="shared" si="1"/>
        <v>4</v>
      </c>
      <c r="W5" s="34">
        <f t="shared" si="2"/>
        <v>2</v>
      </c>
      <c r="X5" s="17"/>
      <c r="Y5" s="27"/>
      <c r="Z5" s="35">
        <v>4</v>
      </c>
    </row>
    <row r="6" spans="1:26" ht="21.95" customHeight="1" thickBot="1">
      <c r="A6" s="14" t="s">
        <v>31</v>
      </c>
      <c r="B6" s="15" t="s">
        <v>32</v>
      </c>
      <c r="C6" s="12" t="s">
        <v>33</v>
      </c>
      <c r="D6" s="16" t="s">
        <v>26</v>
      </c>
      <c r="E6" s="43">
        <v>10</v>
      </c>
      <c r="F6" s="44">
        <v>10</v>
      </c>
      <c r="G6" s="45">
        <v>10</v>
      </c>
      <c r="H6" s="45">
        <v>9</v>
      </c>
      <c r="I6" s="45">
        <v>11</v>
      </c>
      <c r="J6" s="45">
        <v>10</v>
      </c>
      <c r="K6" s="45">
        <v>9</v>
      </c>
      <c r="L6" s="45">
        <v>11</v>
      </c>
      <c r="M6" s="45">
        <v>6</v>
      </c>
      <c r="N6" s="46">
        <v>10</v>
      </c>
      <c r="O6" s="46">
        <v>11</v>
      </c>
      <c r="P6" s="45">
        <v>10</v>
      </c>
      <c r="Q6" s="45">
        <v>5</v>
      </c>
      <c r="R6" s="45">
        <v>12</v>
      </c>
      <c r="S6" s="45">
        <v>7</v>
      </c>
      <c r="T6" s="43"/>
      <c r="U6" s="23">
        <f t="shared" si="0"/>
        <v>141</v>
      </c>
      <c r="V6" s="17">
        <f t="shared" si="1"/>
        <v>13</v>
      </c>
      <c r="W6" s="17">
        <f t="shared" si="2"/>
        <v>4</v>
      </c>
      <c r="X6" s="17"/>
      <c r="Y6" s="27"/>
      <c r="Z6" s="35">
        <v>4</v>
      </c>
    </row>
    <row r="7" spans="1:26" ht="24" thickBot="1">
      <c r="A7" s="14" t="s">
        <v>34</v>
      </c>
      <c r="B7" s="18" t="s">
        <v>35</v>
      </c>
      <c r="C7" s="12" t="s">
        <v>33</v>
      </c>
      <c r="D7" s="16" t="s">
        <v>26</v>
      </c>
      <c r="E7" s="43">
        <v>10</v>
      </c>
      <c r="F7" s="44">
        <v>12</v>
      </c>
      <c r="G7" s="45">
        <v>10</v>
      </c>
      <c r="H7" s="45">
        <v>7</v>
      </c>
      <c r="I7" s="45">
        <v>12</v>
      </c>
      <c r="J7" s="45">
        <v>10</v>
      </c>
      <c r="K7" s="45">
        <v>10</v>
      </c>
      <c r="L7" s="45">
        <v>11</v>
      </c>
      <c r="M7" s="45">
        <v>4</v>
      </c>
      <c r="N7" s="46">
        <v>12</v>
      </c>
      <c r="O7" s="46">
        <v>10</v>
      </c>
      <c r="P7" s="45">
        <v>11</v>
      </c>
      <c r="Q7" s="45">
        <v>7</v>
      </c>
      <c r="R7" s="45">
        <v>12</v>
      </c>
      <c r="S7" s="45">
        <v>7</v>
      </c>
      <c r="T7" s="43"/>
      <c r="U7" s="23">
        <f t="shared" si="0"/>
        <v>145</v>
      </c>
      <c r="V7" s="17">
        <f t="shared" si="1"/>
        <v>10</v>
      </c>
      <c r="W7" s="17">
        <f t="shared" si="2"/>
        <v>3</v>
      </c>
      <c r="X7" s="17"/>
      <c r="Y7" s="27"/>
      <c r="Z7" s="36">
        <v>4</v>
      </c>
    </row>
    <row r="8" spans="1:26" ht="24" thickBot="1">
      <c r="A8" s="14" t="s">
        <v>36</v>
      </c>
      <c r="B8" s="15" t="s">
        <v>37</v>
      </c>
      <c r="C8" s="12" t="s">
        <v>38</v>
      </c>
      <c r="D8" s="16" t="s">
        <v>26</v>
      </c>
      <c r="E8" s="43">
        <v>11</v>
      </c>
      <c r="F8" s="44">
        <v>12</v>
      </c>
      <c r="G8" s="45">
        <v>12</v>
      </c>
      <c r="H8" s="45">
        <v>12</v>
      </c>
      <c r="I8" s="45">
        <v>10</v>
      </c>
      <c r="J8" s="45">
        <v>10</v>
      </c>
      <c r="K8" s="45">
        <v>8</v>
      </c>
      <c r="L8" s="45">
        <v>12</v>
      </c>
      <c r="M8" s="45">
        <v>4</v>
      </c>
      <c r="N8" s="46">
        <v>11.5</v>
      </c>
      <c r="O8" s="46">
        <v>11</v>
      </c>
      <c r="P8" s="45">
        <v>10</v>
      </c>
      <c r="Q8" s="45">
        <v>12</v>
      </c>
      <c r="R8" s="45">
        <v>10</v>
      </c>
      <c r="S8" s="45">
        <v>9</v>
      </c>
      <c r="T8" s="43"/>
      <c r="U8" s="23">
        <f t="shared" si="0"/>
        <v>154.5</v>
      </c>
      <c r="V8" s="17">
        <f t="shared" si="1"/>
        <v>2</v>
      </c>
      <c r="W8" s="17">
        <f t="shared" si="2"/>
        <v>1</v>
      </c>
      <c r="X8" s="17"/>
      <c r="Y8" s="27"/>
      <c r="Z8" s="36">
        <v>5</v>
      </c>
    </row>
    <row r="9" spans="1:26" ht="21.95" customHeight="1" thickBot="1">
      <c r="A9" s="14" t="s">
        <v>39</v>
      </c>
      <c r="B9" s="15" t="s">
        <v>40</v>
      </c>
      <c r="C9" s="12" t="s">
        <v>38</v>
      </c>
      <c r="D9" s="16" t="s">
        <v>26</v>
      </c>
      <c r="E9" s="43">
        <v>11</v>
      </c>
      <c r="F9" s="44">
        <v>10</v>
      </c>
      <c r="G9" s="45">
        <v>12</v>
      </c>
      <c r="H9" s="45">
        <v>10</v>
      </c>
      <c r="I9" s="45">
        <v>11</v>
      </c>
      <c r="J9" s="45">
        <v>10</v>
      </c>
      <c r="K9" s="45">
        <v>8</v>
      </c>
      <c r="L9" s="45">
        <v>11</v>
      </c>
      <c r="M9" s="45">
        <v>3</v>
      </c>
      <c r="N9" s="46">
        <v>10</v>
      </c>
      <c r="O9" s="46">
        <v>10</v>
      </c>
      <c r="P9" s="45">
        <v>10</v>
      </c>
      <c r="Q9" s="45">
        <v>6</v>
      </c>
      <c r="R9" s="45">
        <v>12</v>
      </c>
      <c r="S9" s="45">
        <v>7</v>
      </c>
      <c r="T9" s="43"/>
      <c r="U9" s="23">
        <f t="shared" si="0"/>
        <v>141</v>
      </c>
      <c r="V9" s="17">
        <f t="shared" si="1"/>
        <v>13</v>
      </c>
      <c r="W9" s="17">
        <f t="shared" si="2"/>
        <v>4</v>
      </c>
      <c r="X9" s="17"/>
      <c r="Y9" s="27"/>
      <c r="Z9" s="36">
        <v>6</v>
      </c>
    </row>
    <row r="10" spans="1:26" ht="24" thickBot="1">
      <c r="A10" s="14" t="s">
        <v>41</v>
      </c>
      <c r="B10" s="15" t="s">
        <v>42</v>
      </c>
      <c r="C10" s="12" t="s">
        <v>38</v>
      </c>
      <c r="D10" s="16" t="s">
        <v>26</v>
      </c>
      <c r="E10" s="43">
        <v>11</v>
      </c>
      <c r="F10" s="44">
        <v>10</v>
      </c>
      <c r="G10" s="45">
        <v>12</v>
      </c>
      <c r="H10" s="45">
        <v>10</v>
      </c>
      <c r="I10" s="45">
        <v>8</v>
      </c>
      <c r="J10" s="45">
        <v>9</v>
      </c>
      <c r="K10" s="45">
        <v>9</v>
      </c>
      <c r="L10" s="45">
        <v>12</v>
      </c>
      <c r="M10" s="45">
        <v>3</v>
      </c>
      <c r="N10" s="46">
        <v>11.5</v>
      </c>
      <c r="O10" s="46">
        <v>10</v>
      </c>
      <c r="P10" s="45">
        <v>6</v>
      </c>
      <c r="Q10" s="45">
        <v>11</v>
      </c>
      <c r="R10" s="45">
        <v>10</v>
      </c>
      <c r="S10" s="45">
        <v>8</v>
      </c>
      <c r="T10" s="43"/>
      <c r="U10" s="23">
        <f t="shared" si="0"/>
        <v>140.5</v>
      </c>
      <c r="V10" s="17">
        <f t="shared" si="1"/>
        <v>16</v>
      </c>
      <c r="W10" s="32"/>
      <c r="X10" s="17"/>
      <c r="Y10" s="31">
        <f>RANK(U10,U$10:U$13)</f>
        <v>3</v>
      </c>
      <c r="Z10" s="36">
        <v>4</v>
      </c>
    </row>
    <row r="11" spans="1:26" ht="24" thickBot="1">
      <c r="A11" s="14" t="s">
        <v>43</v>
      </c>
      <c r="B11" s="15" t="s">
        <v>44</v>
      </c>
      <c r="C11" s="15" t="s">
        <v>45</v>
      </c>
      <c r="D11" s="16" t="s">
        <v>26</v>
      </c>
      <c r="E11" s="43">
        <v>11</v>
      </c>
      <c r="F11" s="44">
        <v>10</v>
      </c>
      <c r="G11" s="45">
        <v>10</v>
      </c>
      <c r="H11" s="45">
        <v>8</v>
      </c>
      <c r="I11" s="45">
        <v>11</v>
      </c>
      <c r="J11" s="45">
        <v>10</v>
      </c>
      <c r="K11" s="45">
        <v>7.5</v>
      </c>
      <c r="L11" s="45">
        <v>11</v>
      </c>
      <c r="M11" s="45">
        <v>1</v>
      </c>
      <c r="N11" s="46">
        <v>10</v>
      </c>
      <c r="O11" s="46">
        <v>10</v>
      </c>
      <c r="P11" s="45">
        <v>9</v>
      </c>
      <c r="Q11" s="45">
        <v>4</v>
      </c>
      <c r="R11" s="45">
        <v>11</v>
      </c>
      <c r="S11" s="45">
        <v>7</v>
      </c>
      <c r="T11" s="43"/>
      <c r="U11" s="23">
        <f t="shared" si="0"/>
        <v>130.5</v>
      </c>
      <c r="V11" s="17">
        <f t="shared" si="1"/>
        <v>21</v>
      </c>
      <c r="W11" s="32"/>
      <c r="X11" s="17"/>
      <c r="Y11" s="31">
        <f>RANK(U11,U$10:U$13)</f>
        <v>4</v>
      </c>
      <c r="Z11" s="36">
        <v>5</v>
      </c>
    </row>
    <row r="12" spans="1:26" ht="24" thickBot="1">
      <c r="A12" s="14" t="s">
        <v>46</v>
      </c>
      <c r="B12" s="15" t="s">
        <v>47</v>
      </c>
      <c r="C12" s="15" t="s">
        <v>45</v>
      </c>
      <c r="D12" s="16" t="s">
        <v>26</v>
      </c>
      <c r="E12" s="43">
        <v>12</v>
      </c>
      <c r="F12" s="44">
        <v>10</v>
      </c>
      <c r="G12" s="45">
        <v>12</v>
      </c>
      <c r="H12" s="45">
        <v>8</v>
      </c>
      <c r="I12" s="45">
        <v>7</v>
      </c>
      <c r="J12" s="45">
        <v>8</v>
      </c>
      <c r="K12" s="45">
        <v>5</v>
      </c>
      <c r="L12" s="45">
        <v>12</v>
      </c>
      <c r="M12" s="45">
        <v>2</v>
      </c>
      <c r="N12" s="46">
        <v>11</v>
      </c>
      <c r="O12" s="46">
        <v>12</v>
      </c>
      <c r="P12" s="45">
        <v>11</v>
      </c>
      <c r="Q12" s="45">
        <v>9</v>
      </c>
      <c r="R12" s="45">
        <v>12</v>
      </c>
      <c r="S12" s="45">
        <v>12</v>
      </c>
      <c r="T12" s="43"/>
      <c r="U12" s="23">
        <f t="shared" si="0"/>
        <v>143</v>
      </c>
      <c r="V12" s="17">
        <f t="shared" si="1"/>
        <v>12</v>
      </c>
      <c r="W12" s="17"/>
      <c r="X12" s="17"/>
      <c r="Y12" s="31">
        <f>RANK(U12,U$10:U$13)</f>
        <v>2</v>
      </c>
      <c r="Z12" s="36">
        <v>3</v>
      </c>
    </row>
    <row r="13" spans="1:26" ht="21.95" customHeight="1" thickBot="1">
      <c r="A13" s="14" t="s">
        <v>48</v>
      </c>
      <c r="B13" s="15" t="s">
        <v>49</v>
      </c>
      <c r="C13" s="15" t="s">
        <v>50</v>
      </c>
      <c r="D13" s="16" t="s">
        <v>26</v>
      </c>
      <c r="E13" s="43">
        <v>12</v>
      </c>
      <c r="F13" s="44">
        <v>11</v>
      </c>
      <c r="G13" s="45">
        <v>10</v>
      </c>
      <c r="H13" s="45">
        <v>12</v>
      </c>
      <c r="I13" s="45">
        <v>10</v>
      </c>
      <c r="J13" s="45">
        <v>10</v>
      </c>
      <c r="K13" s="45">
        <v>5.5</v>
      </c>
      <c r="L13" s="45">
        <v>11</v>
      </c>
      <c r="M13" s="45">
        <v>4</v>
      </c>
      <c r="N13" s="46">
        <v>12</v>
      </c>
      <c r="O13" s="46">
        <v>12</v>
      </c>
      <c r="P13" s="45">
        <v>10</v>
      </c>
      <c r="Q13" s="45">
        <v>11</v>
      </c>
      <c r="R13" s="45">
        <v>12</v>
      </c>
      <c r="S13" s="45">
        <v>6</v>
      </c>
      <c r="T13" s="43"/>
      <c r="U13" s="23">
        <f t="shared" si="0"/>
        <v>148.5</v>
      </c>
      <c r="V13" s="17">
        <f t="shared" si="1"/>
        <v>6</v>
      </c>
      <c r="W13" s="17"/>
      <c r="X13" s="17"/>
      <c r="Y13" s="27">
        <f>RANK(U13,U$10:U$13)</f>
        <v>1</v>
      </c>
      <c r="Z13" s="36">
        <v>3</v>
      </c>
    </row>
    <row r="14" spans="1:26" ht="21.95" customHeight="1" thickBot="1">
      <c r="A14" s="14" t="s">
        <v>51</v>
      </c>
      <c r="B14" s="15" t="s">
        <v>52</v>
      </c>
      <c r="C14" s="15" t="s">
        <v>50</v>
      </c>
      <c r="D14" s="16" t="s">
        <v>26</v>
      </c>
      <c r="E14" s="43">
        <v>12</v>
      </c>
      <c r="F14" s="44">
        <v>11</v>
      </c>
      <c r="G14" s="45">
        <v>11</v>
      </c>
      <c r="H14" s="45">
        <v>12</v>
      </c>
      <c r="I14" s="45">
        <v>10</v>
      </c>
      <c r="J14" s="45">
        <v>10</v>
      </c>
      <c r="K14" s="45">
        <v>9</v>
      </c>
      <c r="L14" s="45">
        <v>9</v>
      </c>
      <c r="M14" s="45">
        <v>5</v>
      </c>
      <c r="N14" s="46">
        <v>11.5</v>
      </c>
      <c r="O14" s="46">
        <v>12</v>
      </c>
      <c r="P14" s="45">
        <v>10</v>
      </c>
      <c r="Q14" s="45">
        <v>11</v>
      </c>
      <c r="R14" s="45">
        <v>12</v>
      </c>
      <c r="S14" s="45">
        <v>7</v>
      </c>
      <c r="T14" s="43"/>
      <c r="U14" s="23">
        <f t="shared" si="0"/>
        <v>152.5</v>
      </c>
      <c r="V14" s="17">
        <f t="shared" si="1"/>
        <v>5</v>
      </c>
      <c r="W14" s="32"/>
      <c r="X14" s="34">
        <f t="shared" ref="X14:X28" si="3">RANK(U14,U$14:U$28)</f>
        <v>3</v>
      </c>
      <c r="Y14" s="27"/>
      <c r="Z14" s="36">
        <v>4</v>
      </c>
    </row>
    <row r="15" spans="1:26" ht="21.95" customHeight="1" thickBot="1">
      <c r="A15" s="14" t="s">
        <v>53</v>
      </c>
      <c r="B15" s="15" t="s">
        <v>54</v>
      </c>
      <c r="C15" s="15" t="s">
        <v>50</v>
      </c>
      <c r="D15" s="16" t="s">
        <v>26</v>
      </c>
      <c r="E15" s="43">
        <v>9</v>
      </c>
      <c r="F15" s="44">
        <v>10</v>
      </c>
      <c r="G15" s="45">
        <v>12</v>
      </c>
      <c r="H15" s="45">
        <v>12</v>
      </c>
      <c r="I15" s="45">
        <v>9</v>
      </c>
      <c r="J15" s="45">
        <v>10</v>
      </c>
      <c r="K15" s="45">
        <v>8</v>
      </c>
      <c r="L15" s="45">
        <v>10</v>
      </c>
      <c r="M15" s="45">
        <v>3</v>
      </c>
      <c r="N15" s="46">
        <v>12</v>
      </c>
      <c r="O15" s="46">
        <v>11</v>
      </c>
      <c r="P15" s="45">
        <v>10</v>
      </c>
      <c r="Q15" s="45">
        <v>11</v>
      </c>
      <c r="R15" s="45">
        <v>12</v>
      </c>
      <c r="S15" s="45">
        <v>7</v>
      </c>
      <c r="T15" s="43"/>
      <c r="U15" s="23">
        <f t="shared" si="0"/>
        <v>146</v>
      </c>
      <c r="V15" s="17">
        <f t="shared" si="1"/>
        <v>7</v>
      </c>
      <c r="W15" s="17"/>
      <c r="X15" s="34">
        <f t="shared" si="3"/>
        <v>4</v>
      </c>
      <c r="Y15" s="27"/>
      <c r="Z15" s="36">
        <v>5</v>
      </c>
    </row>
    <row r="16" spans="1:26" s="30" customFormat="1" ht="21.95" customHeight="1" thickBot="1">
      <c r="A16" s="37" t="s">
        <v>55</v>
      </c>
      <c r="B16" s="38" t="s">
        <v>56</v>
      </c>
      <c r="C16" s="38" t="s">
        <v>57</v>
      </c>
      <c r="D16" s="39" t="s">
        <v>26</v>
      </c>
      <c r="E16" s="44">
        <v>11</v>
      </c>
      <c r="F16" s="44">
        <v>10</v>
      </c>
      <c r="G16" s="46">
        <v>10</v>
      </c>
      <c r="H16" s="46">
        <v>12</v>
      </c>
      <c r="I16" s="46">
        <v>6</v>
      </c>
      <c r="J16" s="46">
        <v>9</v>
      </c>
      <c r="K16" s="46">
        <v>9</v>
      </c>
      <c r="L16" s="46">
        <v>9</v>
      </c>
      <c r="M16" s="46">
        <v>2</v>
      </c>
      <c r="N16" s="46">
        <v>11</v>
      </c>
      <c r="O16" s="46">
        <v>10</v>
      </c>
      <c r="P16" s="46">
        <v>9</v>
      </c>
      <c r="Q16" s="46">
        <v>10</v>
      </c>
      <c r="R16" s="46">
        <v>11</v>
      </c>
      <c r="S16" s="46">
        <v>12</v>
      </c>
      <c r="T16" s="44"/>
      <c r="U16" s="40">
        <f t="shared" si="0"/>
        <v>141</v>
      </c>
      <c r="V16" s="41">
        <f t="shared" si="1"/>
        <v>13</v>
      </c>
      <c r="W16" s="41"/>
      <c r="X16" s="41">
        <f t="shared" si="3"/>
        <v>8</v>
      </c>
      <c r="Y16" s="42"/>
      <c r="Z16" s="36"/>
    </row>
    <row r="17" spans="1:26" ht="21.95" customHeight="1" thickBot="1">
      <c r="A17" s="14" t="s">
        <v>58</v>
      </c>
      <c r="B17" s="15" t="s">
        <v>59</v>
      </c>
      <c r="C17" s="38" t="s">
        <v>57</v>
      </c>
      <c r="D17" s="16" t="s">
        <v>26</v>
      </c>
      <c r="E17" s="43">
        <v>10</v>
      </c>
      <c r="F17" s="44">
        <v>11</v>
      </c>
      <c r="G17" s="45">
        <v>12</v>
      </c>
      <c r="H17" s="45">
        <v>10</v>
      </c>
      <c r="I17" s="45">
        <v>11</v>
      </c>
      <c r="J17" s="45">
        <v>10</v>
      </c>
      <c r="K17" s="45">
        <v>5</v>
      </c>
      <c r="L17" s="45">
        <v>10</v>
      </c>
      <c r="M17" s="45">
        <v>4</v>
      </c>
      <c r="N17" s="46">
        <v>11</v>
      </c>
      <c r="O17" s="46">
        <v>12</v>
      </c>
      <c r="P17" s="45">
        <v>11</v>
      </c>
      <c r="Q17" s="45">
        <v>10</v>
      </c>
      <c r="R17" s="45">
        <v>10</v>
      </c>
      <c r="S17" s="45">
        <v>7</v>
      </c>
      <c r="T17" s="43"/>
      <c r="U17" s="23">
        <f t="shared" si="0"/>
        <v>144</v>
      </c>
      <c r="V17" s="17">
        <f t="shared" si="1"/>
        <v>11</v>
      </c>
      <c r="W17" s="17"/>
      <c r="X17" s="17">
        <f t="shared" si="3"/>
        <v>7</v>
      </c>
      <c r="Y17" s="27"/>
      <c r="Z17" s="36">
        <v>7</v>
      </c>
    </row>
    <row r="18" spans="1:26" ht="24" thickBot="1">
      <c r="A18" s="14" t="s">
        <v>60</v>
      </c>
      <c r="B18" s="15" t="s">
        <v>61</v>
      </c>
      <c r="C18" s="15" t="s">
        <v>62</v>
      </c>
      <c r="D18" s="16" t="s">
        <v>26</v>
      </c>
      <c r="E18" s="43">
        <v>11</v>
      </c>
      <c r="F18" s="44">
        <v>12</v>
      </c>
      <c r="G18" s="45">
        <v>12</v>
      </c>
      <c r="H18" s="45">
        <v>11</v>
      </c>
      <c r="I18" s="45">
        <v>10</v>
      </c>
      <c r="J18" s="45">
        <v>10</v>
      </c>
      <c r="K18" s="45">
        <v>8</v>
      </c>
      <c r="L18" s="45">
        <v>12</v>
      </c>
      <c r="M18" s="45">
        <v>4</v>
      </c>
      <c r="N18" s="46">
        <v>12</v>
      </c>
      <c r="O18" s="46">
        <v>12</v>
      </c>
      <c r="P18" s="45">
        <v>10</v>
      </c>
      <c r="Q18" s="45">
        <v>10</v>
      </c>
      <c r="R18" s="45">
        <v>12</v>
      </c>
      <c r="S18" s="45">
        <v>8</v>
      </c>
      <c r="T18" s="43"/>
      <c r="U18" s="23">
        <f t="shared" si="0"/>
        <v>154</v>
      </c>
      <c r="V18" s="17">
        <f t="shared" si="1"/>
        <v>3</v>
      </c>
      <c r="W18" s="17"/>
      <c r="X18" s="17">
        <f t="shared" si="3"/>
        <v>2</v>
      </c>
      <c r="Y18" s="27"/>
      <c r="Z18" s="36">
        <v>8</v>
      </c>
    </row>
    <row r="19" spans="1:26" ht="24" thickBot="1">
      <c r="A19" s="14" t="s">
        <v>63</v>
      </c>
      <c r="B19" s="15" t="s">
        <v>64</v>
      </c>
      <c r="C19" s="15" t="s">
        <v>62</v>
      </c>
      <c r="D19" s="16" t="s">
        <v>26</v>
      </c>
      <c r="E19" s="43">
        <v>0</v>
      </c>
      <c r="F19" s="44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6">
        <v>0</v>
      </c>
      <c r="O19" s="46">
        <v>0</v>
      </c>
      <c r="P19" s="45">
        <v>0</v>
      </c>
      <c r="Q19" s="45">
        <v>0</v>
      </c>
      <c r="R19" s="45">
        <v>0</v>
      </c>
      <c r="S19" s="45">
        <v>0</v>
      </c>
      <c r="T19" s="43"/>
      <c r="U19" s="23">
        <f t="shared" si="0"/>
        <v>0</v>
      </c>
      <c r="V19" s="17">
        <f t="shared" si="1"/>
        <v>23</v>
      </c>
      <c r="W19" s="17"/>
      <c r="X19" s="17">
        <f t="shared" si="3"/>
        <v>12</v>
      </c>
      <c r="Y19" s="27"/>
      <c r="Z19" s="36">
        <v>3</v>
      </c>
    </row>
    <row r="20" spans="1:26" ht="26.25" thickBot="1">
      <c r="A20" s="14" t="s">
        <v>65</v>
      </c>
      <c r="B20" s="15" t="s">
        <v>66</v>
      </c>
      <c r="C20" s="15" t="s">
        <v>62</v>
      </c>
      <c r="D20" s="16" t="s">
        <v>26</v>
      </c>
      <c r="E20" s="43">
        <v>0</v>
      </c>
      <c r="F20" s="44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6">
        <v>0</v>
      </c>
      <c r="O20" s="46">
        <v>0</v>
      </c>
      <c r="P20" s="45">
        <v>0</v>
      </c>
      <c r="Q20" s="45">
        <v>0</v>
      </c>
      <c r="R20" s="45">
        <v>0</v>
      </c>
      <c r="S20" s="45">
        <v>0</v>
      </c>
      <c r="T20" s="43"/>
      <c r="U20" s="23">
        <f t="shared" si="0"/>
        <v>0</v>
      </c>
      <c r="V20" s="17">
        <f t="shared" si="1"/>
        <v>23</v>
      </c>
      <c r="W20" s="17"/>
      <c r="X20" s="33">
        <f t="shared" si="3"/>
        <v>12</v>
      </c>
      <c r="Y20" s="27"/>
      <c r="Z20" s="36">
        <v>8</v>
      </c>
    </row>
    <row r="21" spans="1:26" ht="21.95" customHeight="1" thickBot="1">
      <c r="A21" s="14" t="s">
        <v>67</v>
      </c>
      <c r="B21" s="15" t="s">
        <v>68</v>
      </c>
      <c r="C21" s="15" t="s">
        <v>69</v>
      </c>
      <c r="D21" s="16" t="s">
        <v>26</v>
      </c>
      <c r="E21" s="43">
        <v>9</v>
      </c>
      <c r="F21" s="44">
        <v>11</v>
      </c>
      <c r="G21" s="45">
        <v>12</v>
      </c>
      <c r="H21" s="45">
        <v>10</v>
      </c>
      <c r="I21" s="45">
        <v>8</v>
      </c>
      <c r="J21" s="45">
        <v>10</v>
      </c>
      <c r="K21" s="45">
        <v>8.5</v>
      </c>
      <c r="L21" s="45">
        <v>6</v>
      </c>
      <c r="M21" s="45">
        <v>5</v>
      </c>
      <c r="N21" s="46">
        <v>9.5</v>
      </c>
      <c r="O21" s="46">
        <v>11</v>
      </c>
      <c r="P21" s="45">
        <v>10</v>
      </c>
      <c r="Q21" s="45">
        <v>7</v>
      </c>
      <c r="R21" s="45">
        <v>12</v>
      </c>
      <c r="S21" s="45">
        <v>8</v>
      </c>
      <c r="T21" s="43"/>
      <c r="U21" s="23">
        <f t="shared" si="0"/>
        <v>137</v>
      </c>
      <c r="V21" s="17">
        <f t="shared" si="1"/>
        <v>19</v>
      </c>
      <c r="W21" s="17"/>
      <c r="X21" s="17">
        <f t="shared" si="3"/>
        <v>10</v>
      </c>
      <c r="Y21" s="27"/>
      <c r="Z21" s="35">
        <v>8</v>
      </c>
    </row>
    <row r="22" spans="1:26" ht="26.25" thickBot="1">
      <c r="A22" s="14" t="s">
        <v>70</v>
      </c>
      <c r="B22" s="15" t="s">
        <v>71</v>
      </c>
      <c r="C22" s="15" t="s">
        <v>69</v>
      </c>
      <c r="D22" s="16" t="s">
        <v>26</v>
      </c>
      <c r="E22" s="43">
        <v>11</v>
      </c>
      <c r="F22" s="44">
        <v>11</v>
      </c>
      <c r="G22" s="45">
        <v>12</v>
      </c>
      <c r="H22" s="45">
        <v>7</v>
      </c>
      <c r="I22" s="45">
        <v>9</v>
      </c>
      <c r="J22" s="45">
        <v>9</v>
      </c>
      <c r="K22" s="45">
        <v>7</v>
      </c>
      <c r="L22" s="45">
        <v>9</v>
      </c>
      <c r="M22" s="45">
        <v>3</v>
      </c>
      <c r="N22" s="46">
        <v>9</v>
      </c>
      <c r="O22" s="46">
        <v>11</v>
      </c>
      <c r="P22" s="45">
        <v>6</v>
      </c>
      <c r="Q22" s="45">
        <v>6</v>
      </c>
      <c r="R22" s="45">
        <v>12</v>
      </c>
      <c r="S22" s="45">
        <v>7</v>
      </c>
      <c r="T22" s="43"/>
      <c r="U22" s="23">
        <f t="shared" si="0"/>
        <v>129</v>
      </c>
      <c r="V22" s="17">
        <f t="shared" si="1"/>
        <v>22</v>
      </c>
      <c r="W22" s="17"/>
      <c r="X22" s="33">
        <f t="shared" si="3"/>
        <v>11</v>
      </c>
      <c r="Y22" s="27"/>
      <c r="Z22" s="36">
        <v>3</v>
      </c>
    </row>
    <row r="23" spans="1:26" ht="24" thickBot="1">
      <c r="A23" s="14" t="s">
        <v>72</v>
      </c>
      <c r="B23" s="15" t="s">
        <v>73</v>
      </c>
      <c r="C23" s="15" t="s">
        <v>69</v>
      </c>
      <c r="D23" s="16" t="s">
        <v>26</v>
      </c>
      <c r="E23" s="43">
        <v>0</v>
      </c>
      <c r="F23" s="44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6">
        <v>0</v>
      </c>
      <c r="O23" s="46">
        <v>0</v>
      </c>
      <c r="P23" s="45">
        <v>0</v>
      </c>
      <c r="Q23" s="45">
        <v>0</v>
      </c>
      <c r="R23" s="45">
        <v>0</v>
      </c>
      <c r="S23" s="45">
        <v>0</v>
      </c>
      <c r="T23" s="43"/>
      <c r="U23" s="23">
        <f t="shared" si="0"/>
        <v>0</v>
      </c>
      <c r="V23" s="17">
        <f t="shared" si="1"/>
        <v>23</v>
      </c>
      <c r="W23" s="17"/>
      <c r="X23" s="17">
        <f t="shared" si="3"/>
        <v>12</v>
      </c>
      <c r="Y23" s="27"/>
      <c r="Z23" s="36">
        <v>5</v>
      </c>
    </row>
    <row r="24" spans="1:26" ht="32.25" customHeight="1" thickBot="1">
      <c r="A24" s="56" t="s">
        <v>74</v>
      </c>
      <c r="B24" s="15" t="s">
        <v>75</v>
      </c>
      <c r="C24" s="15" t="s">
        <v>76</v>
      </c>
      <c r="D24" s="16" t="s">
        <v>26</v>
      </c>
      <c r="E24" s="43">
        <v>8</v>
      </c>
      <c r="F24" s="44">
        <v>11</v>
      </c>
      <c r="G24" s="45">
        <v>12</v>
      </c>
      <c r="H24" s="45">
        <v>12</v>
      </c>
      <c r="I24" s="45">
        <v>10</v>
      </c>
      <c r="J24" s="45">
        <v>10</v>
      </c>
      <c r="K24" s="45">
        <v>9</v>
      </c>
      <c r="L24" s="45">
        <v>12</v>
      </c>
      <c r="M24" s="45">
        <v>3</v>
      </c>
      <c r="N24" s="46">
        <v>11.5</v>
      </c>
      <c r="O24" s="46">
        <v>12</v>
      </c>
      <c r="P24" s="45">
        <v>11</v>
      </c>
      <c r="Q24" s="45">
        <v>12</v>
      </c>
      <c r="R24" s="45">
        <v>12</v>
      </c>
      <c r="S24" s="45">
        <v>10</v>
      </c>
      <c r="T24" s="43"/>
      <c r="U24" s="23">
        <f t="shared" si="0"/>
        <v>155.5</v>
      </c>
      <c r="V24" s="17">
        <f t="shared" si="1"/>
        <v>1</v>
      </c>
      <c r="W24" s="17"/>
      <c r="X24" s="17">
        <f t="shared" si="3"/>
        <v>1</v>
      </c>
      <c r="Y24" s="27"/>
      <c r="Z24" s="36">
        <v>5</v>
      </c>
    </row>
    <row r="25" spans="1:26" ht="32.25" thickBot="1">
      <c r="A25" s="55" t="s">
        <v>77</v>
      </c>
      <c r="B25" s="51" t="s">
        <v>44</v>
      </c>
      <c r="C25" s="15" t="s">
        <v>76</v>
      </c>
      <c r="D25" s="16" t="s">
        <v>26</v>
      </c>
      <c r="E25" s="43">
        <v>9</v>
      </c>
      <c r="F25" s="44">
        <v>10</v>
      </c>
      <c r="G25" s="45">
        <v>10</v>
      </c>
      <c r="H25" s="45">
        <v>9</v>
      </c>
      <c r="I25" s="45">
        <v>9</v>
      </c>
      <c r="J25" s="45">
        <v>10</v>
      </c>
      <c r="K25" s="45">
        <v>8</v>
      </c>
      <c r="L25" s="45">
        <v>10</v>
      </c>
      <c r="M25" s="45">
        <v>3</v>
      </c>
      <c r="N25" s="46">
        <v>9</v>
      </c>
      <c r="O25" s="46">
        <v>10</v>
      </c>
      <c r="P25" s="45">
        <v>11</v>
      </c>
      <c r="Q25" s="45">
        <v>10</v>
      </c>
      <c r="R25" s="45">
        <v>12</v>
      </c>
      <c r="S25" s="45">
        <v>8</v>
      </c>
      <c r="T25" s="43"/>
      <c r="U25" s="23">
        <f t="shared" si="0"/>
        <v>138</v>
      </c>
      <c r="V25" s="17">
        <f t="shared" si="1"/>
        <v>18</v>
      </c>
      <c r="W25" s="17"/>
      <c r="X25" s="17">
        <f t="shared" si="3"/>
        <v>9</v>
      </c>
      <c r="Y25" s="27"/>
      <c r="Z25" s="36">
        <v>5</v>
      </c>
    </row>
    <row r="26" spans="1:26" ht="32.25" thickBot="1">
      <c r="A26" s="53" t="s">
        <v>78</v>
      </c>
      <c r="B26" s="55" t="s">
        <v>66</v>
      </c>
      <c r="C26" s="51" t="s">
        <v>76</v>
      </c>
      <c r="D26" s="16" t="s">
        <v>26</v>
      </c>
      <c r="E26" s="43">
        <v>10</v>
      </c>
      <c r="F26" s="44">
        <v>10</v>
      </c>
      <c r="G26" s="45">
        <v>10</v>
      </c>
      <c r="H26" s="45">
        <v>10</v>
      </c>
      <c r="I26" s="45">
        <v>6</v>
      </c>
      <c r="J26" s="45">
        <v>10</v>
      </c>
      <c r="K26" s="45">
        <v>7</v>
      </c>
      <c r="L26" s="45">
        <v>12</v>
      </c>
      <c r="M26" s="45">
        <v>4</v>
      </c>
      <c r="N26" s="46">
        <v>11.5</v>
      </c>
      <c r="O26" s="46">
        <v>12</v>
      </c>
      <c r="P26" s="45">
        <v>11</v>
      </c>
      <c r="Q26" s="45">
        <v>10</v>
      </c>
      <c r="R26" s="45">
        <v>12</v>
      </c>
      <c r="S26" s="45">
        <v>10</v>
      </c>
      <c r="T26" s="43"/>
      <c r="U26" s="23">
        <f t="shared" si="0"/>
        <v>145.5</v>
      </c>
      <c r="V26" s="17">
        <f t="shared" si="1"/>
        <v>8</v>
      </c>
      <c r="W26" s="17"/>
      <c r="X26" s="17">
        <f t="shared" si="3"/>
        <v>5</v>
      </c>
      <c r="Y26" s="27"/>
      <c r="Z26" s="36">
        <v>6</v>
      </c>
    </row>
    <row r="27" spans="1:26" s="30" customFormat="1" ht="34.5" customHeight="1" thickBot="1">
      <c r="A27" s="52" t="s">
        <v>79</v>
      </c>
      <c r="B27" s="54" t="s">
        <v>80</v>
      </c>
      <c r="C27" s="55" t="s">
        <v>76</v>
      </c>
      <c r="D27" s="39" t="s">
        <v>26</v>
      </c>
      <c r="E27" s="44">
        <v>10</v>
      </c>
      <c r="F27" s="44">
        <v>12</v>
      </c>
      <c r="G27" s="46">
        <v>10</v>
      </c>
      <c r="H27" s="46">
        <v>9</v>
      </c>
      <c r="I27" s="46">
        <v>6</v>
      </c>
      <c r="J27" s="46">
        <v>10</v>
      </c>
      <c r="K27" s="46">
        <v>9</v>
      </c>
      <c r="L27" s="46">
        <v>12</v>
      </c>
      <c r="M27" s="46">
        <v>1</v>
      </c>
      <c r="N27" s="46">
        <v>12</v>
      </c>
      <c r="O27" s="46">
        <v>10.5</v>
      </c>
      <c r="P27" s="46">
        <v>10</v>
      </c>
      <c r="Q27" s="46">
        <v>12</v>
      </c>
      <c r="R27" s="46">
        <v>12</v>
      </c>
      <c r="S27" s="46">
        <v>10</v>
      </c>
      <c r="T27" s="44"/>
      <c r="U27" s="40">
        <f t="shared" si="0"/>
        <v>145.5</v>
      </c>
      <c r="V27" s="41">
        <f t="shared" si="1"/>
        <v>8</v>
      </c>
      <c r="W27" s="41"/>
      <c r="X27" s="41">
        <f t="shared" si="3"/>
        <v>5</v>
      </c>
      <c r="Y27" s="42"/>
      <c r="Z27" s="36"/>
    </row>
    <row r="28" spans="1:26" ht="21.95" customHeight="1" thickBot="1">
      <c r="A28" s="14" t="s">
        <v>81</v>
      </c>
      <c r="B28" s="15"/>
      <c r="C28" s="15"/>
      <c r="D28" s="16" t="s">
        <v>26</v>
      </c>
      <c r="E28" s="43">
        <v>0</v>
      </c>
      <c r="F28" s="44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6">
        <v>0</v>
      </c>
      <c r="O28" s="46">
        <v>0</v>
      </c>
      <c r="P28" s="45">
        <v>0</v>
      </c>
      <c r="Q28" s="45">
        <v>0</v>
      </c>
      <c r="R28" s="45">
        <v>0</v>
      </c>
      <c r="S28" s="45">
        <v>0</v>
      </c>
      <c r="T28" s="49"/>
      <c r="U28" s="24">
        <f t="shared" si="0"/>
        <v>0</v>
      </c>
      <c r="V28" s="25">
        <f t="shared" si="1"/>
        <v>23</v>
      </c>
      <c r="W28" s="25"/>
      <c r="X28" s="25">
        <f t="shared" si="3"/>
        <v>12</v>
      </c>
      <c r="Y28" s="28"/>
      <c r="Z28" s="36">
        <v>7</v>
      </c>
    </row>
    <row r="29" spans="1:26" ht="23.25">
      <c r="Z29" s="35">
        <f>SUM(Z3:Z28)</f>
        <v>126</v>
      </c>
    </row>
  </sheetData>
  <phoneticPr fontId="0" type="noConversion"/>
  <pageMargins left="0.59055118110236227" right="0.59055118110236227" top="0.78740157480314965" bottom="0.59055118110236227" header="0.51181102362204722" footer="0.51181102362204722"/>
  <pageSetup paperSize="9" scale="68" orientation="landscape" r:id="rId1"/>
  <headerFooter alignWithMargins="0">
    <oddHeader>&amp;C&amp;"Arial,Halvfet"&amp;20POENGOVERSIKT/RESULTATLISTE KRETSBANNER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Svein</dc:creator>
  <cp:keywords/>
  <dc:description/>
  <cp:lastModifiedBy>Nygård, Marthe</cp:lastModifiedBy>
  <cp:revision/>
  <dcterms:created xsi:type="dcterms:W3CDTF">2010-05-01T21:56:52Z</dcterms:created>
  <dcterms:modified xsi:type="dcterms:W3CDTF">2018-05-10T19:17:49Z</dcterms:modified>
  <cp:category/>
  <cp:contentStatus/>
</cp:coreProperties>
</file>